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Sheet1" sheetId="1" state="visible" r:id="rId2"/>
  </sheets>
  <definedNames>
    <definedName function="false" hidden="false" name="AUW" vbProcedure="false">Sheet1!$H$5</definedName>
    <definedName function="false" hidden="false" name="cap" vbProcedure="false">Sheet1!$B$5</definedName>
    <definedName function="false" hidden="false" name="cells" vbProcedure="false">Sheet1!$B$6</definedName>
    <definedName function="false" hidden="false" name="densityE" vbProcedure="false">Sheet1!$B$10</definedName>
    <definedName function="false" hidden="false" name="eff" vbProcedure="false">Sheet1!$E$6</definedName>
    <definedName function="false" hidden="false" name="nomV" vbProcedure="false">Sheet1!$B$8</definedName>
    <definedName function="false" hidden="false" name="numMotors" vbProcedure="false">Sheet1!$E$5</definedName>
    <definedName function="false" hidden="false" name="ratio" vbProcedure="false">Sheet1!$H$10</definedName>
    <definedName function="false" hidden="false" name="thrust" vbProcedure="false">Sheet1!$E$10</definedName>
    <definedName function="false" hidden="false" name="weight" vbProcedure="false">Sheet1!$B$7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<sst xmlns="http://schemas.openxmlformats.org/spreadsheetml/2006/main" count="26" uniqueCount="24">
  <si>
    <t xml:space="preserve">Multi-rotor Flight Time Calculator</t>
  </si>
  <si>
    <t xml:space="preserve">Battery</t>
  </si>
  <si>
    <t xml:space="preserve">Propulsion</t>
  </si>
  <si>
    <t xml:space="preserve">All Up Weight</t>
  </si>
  <si>
    <t xml:space="preserve">Capacity</t>
  </si>
  <si>
    <t xml:space="preserve">mA/h</t>
  </si>
  <si>
    <t xml:space="preserve">Number of Motors</t>
  </si>
  <si>
    <t xml:space="preserve">Total</t>
  </si>
  <si>
    <t xml:space="preserve">g</t>
  </si>
  <si>
    <t xml:space="preserve">Cells</t>
  </si>
  <si>
    <t xml:space="preserve">Efficiency at Hover</t>
  </si>
  <si>
    <t xml:space="preserve">g/W</t>
  </si>
  <si>
    <t xml:space="preserve">Weight</t>
  </si>
  <si>
    <t xml:space="preserve">Nominal Cell Voltage</t>
  </si>
  <si>
    <t xml:space="preserve">V</t>
  </si>
  <si>
    <t xml:space="preserve">Energy Density</t>
  </si>
  <si>
    <t xml:space="preserve">W/h per Kg</t>
  </si>
  <si>
    <t xml:space="preserve">Reqd. Hover Thrust</t>
  </si>
  <si>
    <t xml:space="preserve">g (per motor)</t>
  </si>
  <si>
    <t xml:space="preserve">Battery to AUW ratio</t>
  </si>
  <si>
    <t xml:space="preserve">Expected Flight Time</t>
  </si>
  <si>
    <t xml:space="preserve">To Empty</t>
  </si>
  <si>
    <t xml:space="preserve">minutes</t>
  </si>
  <si>
    <t xml:space="preserve">With 20% reserve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</si>
</sst>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"/>
    <numFmt numFmtId="166" formatCode="#.00"/>
  </numFmts>
  <fonts count="6">
    <font>
      <sz val="10"/>
      <color rgb="FF00000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24"/>
      <color rgb="FF000000"/>
      <name val="Arial"/>
      <family val="2"/>
    </font>
    <font>
      <b val="true"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1" zoomScaleNormal="91" zoomScalePageLayoutView="100" workbookViewId="0">
      <selection pane="topLeft" activeCell="A19" activeCellId="0" sqref="A19"/>
    </sheetView>
  </sheetViews>
  <sheetFormatPr defaultRowHeight="12.8"/>
  <cols>
    <col collapsed="false" hidden="false" max="1" min="1" style="0" width="19.0765306122449"/>
    <col collapsed="false" hidden="false" max="3" min="2" style="0" width="11.5204081632653"/>
    <col collapsed="false" hidden="false" max="4" min="4" style="0" width="17.7091836734694"/>
    <col collapsed="false" hidden="false" max="5" min="5" style="0" width="11.5204081632653"/>
    <col collapsed="false" hidden="false" max="6" min="6" style="0" width="12.6734693877551"/>
    <col collapsed="false" hidden="false" max="7" min="7" style="0" width="18.015306122449"/>
    <col collapsed="false" hidden="false" max="1025" min="8" style="0" width="11.5204081632653"/>
  </cols>
  <sheetData>
    <row r="1" customFormat="false" ht="29.15" hidden="false" customHeight="false" outlineLevel="0" collapsed="false">
      <c r="B1" s="1" t="s">
        <v>0</v>
      </c>
    </row>
    <row r="3" customFormat="false" ht="15" hidden="false" customHeight="false" outlineLevel="0" collapsed="false">
      <c r="A3" s="2" t="s">
        <v>1</v>
      </c>
      <c r="D3" s="2" t="s">
        <v>2</v>
      </c>
      <c r="G3" s="2" t="s">
        <v>3</v>
      </c>
    </row>
    <row r="5" customFormat="false" ht="12.8" hidden="false" customHeight="false" outlineLevel="0" collapsed="false">
      <c r="A5" s="0" t="s">
        <v>4</v>
      </c>
      <c r="B5" s="3" t="n">
        <v>10000</v>
      </c>
      <c r="C5" s="0" t="s">
        <v>5</v>
      </c>
      <c r="D5" s="0" t="s">
        <v>6</v>
      </c>
      <c r="E5" s="3" t="n">
        <v>4</v>
      </c>
      <c r="G5" s="0" t="s">
        <v>7</v>
      </c>
      <c r="H5" s="3" t="n">
        <v>3500</v>
      </c>
      <c r="I5" s="0" t="s">
        <v>8</v>
      </c>
    </row>
    <row r="6" customFormat="false" ht="12.8" hidden="false" customHeight="false" outlineLevel="0" collapsed="false">
      <c r="A6" s="0" t="s">
        <v>9</v>
      </c>
      <c r="B6" s="3" t="n">
        <v>6</v>
      </c>
      <c r="D6" s="0" t="s">
        <v>10</v>
      </c>
      <c r="E6" s="3" t="n">
        <v>11.3</v>
      </c>
      <c r="F6" s="0" t="s">
        <v>11</v>
      </c>
    </row>
    <row r="7" customFormat="false" ht="12.8" hidden="false" customHeight="false" outlineLevel="0" collapsed="false">
      <c r="A7" s="0" t="s">
        <v>12</v>
      </c>
      <c r="B7" s="3" t="n">
        <v>956</v>
      </c>
      <c r="C7" s="0" t="s">
        <v>8</v>
      </c>
    </row>
    <row r="8" customFormat="false" ht="12.8" hidden="false" customHeight="false" outlineLevel="0" collapsed="false">
      <c r="A8" s="0" t="s">
        <v>13</v>
      </c>
      <c r="B8" s="3" t="n">
        <v>3.7</v>
      </c>
      <c r="C8" s="0" t="s">
        <v>14</v>
      </c>
      <c r="E8" s="4"/>
    </row>
    <row r="10" customFormat="false" ht="12.8" hidden="false" customHeight="false" outlineLevel="0" collapsed="false">
      <c r="A10" s="0" t="s">
        <v>15</v>
      </c>
      <c r="B10" s="5" t="n">
        <f aca="false">(cap*nomV*cells)/weight</f>
        <v>232.217573221757</v>
      </c>
      <c r="C10" s="0" t="s">
        <v>16</v>
      </c>
      <c r="D10" s="0" t="s">
        <v>17</v>
      </c>
      <c r="E10" s="4" t="n">
        <f aca="false">AUW/numMotors</f>
        <v>875</v>
      </c>
      <c r="F10" s="0" t="s">
        <v>18</v>
      </c>
      <c r="G10" s="0" t="s">
        <v>19</v>
      </c>
      <c r="H10" s="6" t="n">
        <f aca="false">AUW/weight</f>
        <v>3.66108786610879</v>
      </c>
    </row>
    <row r="12" customFormat="false" ht="15" hidden="false" customHeight="false" outlineLevel="0" collapsed="false">
      <c r="A12" s="2" t="s">
        <v>20</v>
      </c>
    </row>
    <row r="14" customFormat="false" ht="12.8" hidden="false" customHeight="false" outlineLevel="0" collapsed="false">
      <c r="A14" s="0" t="s">
        <v>21</v>
      </c>
      <c r="B14" s="5" t="n">
        <f aca="false">densityE*60/(1000*ratio/eff)</f>
        <v>43.0045714285714</v>
      </c>
      <c r="C14" s="0" t="s">
        <v>22</v>
      </c>
    </row>
    <row r="15" customFormat="false" ht="12.8" hidden="false" customHeight="false" outlineLevel="0" collapsed="false">
      <c r="A15" s="0" t="s">
        <v>23</v>
      </c>
      <c r="B15" s="5" t="n">
        <f aca="false">B14*0.8</f>
        <v>34.4036571428571</v>
      </c>
      <c r="C15" s="0" t="s">
        <v>22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2015-11-09T20:28:36Z</dcterms:created>
  <dc:creator>Studio-R</dc:creator>
  <dc:description/>
  <dc:language>en-US</dc:language>
  <cp:lastModifiedBy/>
  <dcterms:modified xsi:type="dcterms:W3CDTF">2017-04-28T16:47:04Z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